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1040"/>
  </bookViews>
  <sheets>
    <sheet name="IPF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D5" i="1"/>
  <c r="D13" i="1" s="1"/>
  <c r="D17" i="1" s="1"/>
  <c r="D21" i="1" s="1"/>
  <c r="D29" i="1" s="1"/>
  <c r="C5" i="1"/>
  <c r="C13" i="1" s="1"/>
  <c r="C17" i="1" s="1"/>
  <c r="C21" i="1" s="1"/>
  <c r="C29" i="1" s="1"/>
  <c r="B5" i="1"/>
  <c r="B13" i="1" s="1"/>
  <c r="B17" i="1" s="1"/>
  <c r="B21" i="1" s="1"/>
  <c r="B29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<sst xmlns="http://schemas.openxmlformats.org/spreadsheetml/2006/main" count="26" uniqueCount="18">
  <si>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</si>
  <si>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</si>
  <si>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</si>
  <si>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</si>
  <si>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</si>
  <si>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</si>
  <si>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</si>
  <si>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</si>
  <si>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</si>
  <si>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</si>
  <si>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</si>
  <si>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</si>
  <si>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</si>
  <si>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</si>
  <si>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</si>
  <si>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</si>
  <si>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</si>
  <si>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Instituto Municipal de Vivienda de León, Guanajuato (IMUVI)
Indicadores de Postura Fiscal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</si>
</sst>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7.88671875" style="1" customWidth="1"/>
    <col min="2" max="2" width="19.5546875" style="1" customWidth="1"/>
    <col min="3" max="3" width="18.6640625" style="1" customWidth="1"/>
    <col min="4" max="4" width="19.5546875" style="1" customWidth="1"/>
    <col min="5" max="16384" width="11.441406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x14ac:dyDescent="0.2">
      <c r="A4" s="8"/>
      <c r="B4" s="9"/>
      <c r="C4" s="9"/>
      <c r="D4" s="9"/>
    </row>
    <row r="5" spans="1:4" ht="12.9" customHeight="1" x14ac:dyDescent="0.2">
      <c r="A5" s="11" t="s">
        <v>11</v>
      </c>
      <c r="B5" s="6">
        <f>SUM(B6:B7)</f>
        <v>154385777</v>
      </c>
      <c r="C5" s="6">
        <f>SUM(C6:C7)</f>
        <v>103615199.55</v>
      </c>
      <c r="D5" s="6">
        <f>SUM(D6:D7)</f>
        <v>103615199.55</v>
      </c>
    </row>
    <row r="6" spans="1:4" ht="12.9" customHeight="1" x14ac:dyDescent="0.2">
      <c r="A6" s="12" t="s">
        <v>12</v>
      </c>
      <c r="B6" s="7">
        <v>0</v>
      </c>
      <c r="C6" s="7">
        <v>0</v>
      </c>
      <c r="D6" s="7">
        <v>0</v>
      </c>
    </row>
    <row r="7" spans="1:4" ht="12.9" customHeight="1" x14ac:dyDescent="0.2">
      <c r="A7" s="12" t="s">
        <v>13</v>
      </c>
      <c r="B7" s="7">
        <v>154385777</v>
      </c>
      <c r="C7" s="7">
        <v>103615199.55</v>
      </c>
      <c r="D7" s="7">
        <v>103615199.55</v>
      </c>
    </row>
    <row r="8" spans="1:4" x14ac:dyDescent="0.2">
      <c r="A8" s="13"/>
      <c r="B8" s="7"/>
      <c r="C8" s="7"/>
      <c r="D8" s="7"/>
    </row>
    <row r="9" spans="1:4" ht="12.9" customHeight="1" x14ac:dyDescent="0.2">
      <c r="A9" s="11" t="s">
        <v>14</v>
      </c>
      <c r="B9" s="6">
        <f>SUM(B10:B11)</f>
        <v>154385777</v>
      </c>
      <c r="C9" s="6">
        <f t="shared" ref="C9:D9" si="0">SUM(C10:C11)</f>
        <v>68095482.320000008</v>
      </c>
      <c r="D9" s="6">
        <f t="shared" si="0"/>
        <v>66195272.150000006</v>
      </c>
    </row>
    <row r="10" spans="1:4" ht="12.9" customHeight="1" x14ac:dyDescent="0.2">
      <c r="A10" s="12" t="s">
        <v>15</v>
      </c>
      <c r="B10" s="7">
        <v>0</v>
      </c>
      <c r="C10" s="7">
        <v>0</v>
      </c>
      <c r="D10" s="7">
        <v>0</v>
      </c>
    </row>
    <row r="11" spans="1:4" ht="12.9" customHeight="1" x14ac:dyDescent="0.2">
      <c r="A11" s="12" t="s">
        <v>16</v>
      </c>
      <c r="B11" s="7">
        <v>154385777</v>
      </c>
      <c r="C11" s="7">
        <v>68095482.320000008</v>
      </c>
      <c r="D11" s="7">
        <v>66195272.150000006</v>
      </c>
    </row>
    <row r="12" spans="1:4" x14ac:dyDescent="0.2">
      <c r="A12" s="13"/>
      <c r="B12" s="7"/>
      <c r="C12" s="7"/>
      <c r="D12" s="7"/>
    </row>
    <row r="13" spans="1:4" ht="12.9" customHeight="1" x14ac:dyDescent="0.2">
      <c r="A13" s="11" t="s">
        <v>0</v>
      </c>
      <c r="B13" s="6">
        <f>+B5-B9</f>
        <v>0</v>
      </c>
      <c r="C13" s="6">
        <f t="shared" ref="C13:D13" si="1">+C5-C9</f>
        <v>35519717.229999989</v>
      </c>
      <c r="D13" s="6">
        <f t="shared" si="1"/>
        <v>37419927.399999991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4" ht="12.9" customHeight="1" x14ac:dyDescent="0.2">
      <c r="A17" s="11" t="s">
        <v>7</v>
      </c>
      <c r="B17" s="6">
        <f>+B13</f>
        <v>0</v>
      </c>
      <c r="C17" s="6">
        <f t="shared" ref="C17:D17" si="2">+C13</f>
        <v>35519717.229999989</v>
      </c>
      <c r="D17" s="6">
        <f t="shared" si="2"/>
        <v>37419927.399999991</v>
      </c>
    </row>
    <row r="18" spans="1:4" x14ac:dyDescent="0.2">
      <c r="A18" s="15"/>
      <c r="B18" s="7"/>
      <c r="C18" s="7"/>
      <c r="D18" s="7"/>
    </row>
    <row r="19" spans="1:4" ht="12.9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" customHeight="1" x14ac:dyDescent="0.2">
      <c r="A21" s="11" t="s">
        <v>8</v>
      </c>
      <c r="B21" s="6">
        <f>+B17+B19</f>
        <v>0</v>
      </c>
      <c r="C21" s="6">
        <f>+C17+C19</f>
        <v>35519717.229999989</v>
      </c>
      <c r="D21" s="6">
        <f>+D17+D19</f>
        <v>37419927.399999991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4" x14ac:dyDescent="0.2">
      <c r="A24" s="15"/>
      <c r="B24" s="6"/>
      <c r="C24" s="6"/>
      <c r="D24" s="6"/>
    </row>
    <row r="25" spans="1:4" ht="12.9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" customHeight="1" x14ac:dyDescent="0.2">
      <c r="A29" s="11" t="s">
        <v>4</v>
      </c>
      <c r="B29" s="6">
        <f>+B21-B25-B27</f>
        <v>0</v>
      </c>
      <c r="C29" s="6">
        <f t="shared" ref="C29:D29" si="3">+C21-C25-C27</f>
        <v>35519717.229999989</v>
      </c>
      <c r="D29" s="6">
        <f t="shared" si="3"/>
        <v>37419927.399999991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B64393-530B-4BC7-B8BC-74EB220F33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dcterms:created xsi:type="dcterms:W3CDTF">2018-03-09T18:25:40Z</dcterms:created>
  <dcterms:modified xsi:type="dcterms:W3CDTF">2022-02-17T14:46:47Z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